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7.2025 SOAR\FC do uzgodnienia zTM\"/>
    </mc:Choice>
  </mc:AlternateContent>
  <bookViews>
    <workbookView xWindow="0" yWindow="0" windowWidth="24795" windowHeight="9360"/>
  </bookViews>
  <sheets>
    <sheet name="SOAR" sheetId="1" r:id="rId1"/>
  </sheets>
  <definedNames>
    <definedName name="_xlnm.Print_Titles" localSheetId="0">SOAR!$3:$3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F15" i="1"/>
  <c r="F12" i="1"/>
  <c r="G12" i="1" s="1"/>
  <c r="H12" i="1" s="1"/>
  <c r="F16" i="1"/>
  <c r="G16" i="1"/>
  <c r="H16" i="1" s="1"/>
  <c r="F10" i="1"/>
  <c r="G10" i="1" s="1"/>
  <c r="H10" i="1" l="1"/>
  <c r="H8" i="1"/>
  <c r="G15" i="1"/>
  <c r="H15" i="1" s="1"/>
  <c r="F14" i="1"/>
  <c r="G14" i="1" s="1"/>
  <c r="F9" i="1"/>
  <c r="G9" i="1" s="1"/>
  <c r="F11" i="1"/>
  <c r="G11" i="1" s="1"/>
  <c r="H11" i="1" l="1"/>
  <c r="H9" i="1"/>
  <c r="H14" i="1"/>
  <c r="F17" i="1"/>
  <c r="F13" i="1"/>
  <c r="G17" i="1" l="1"/>
  <c r="H17" i="1" s="1"/>
  <c r="G13" i="1"/>
  <c r="H13" i="1" s="1"/>
  <c r="F19" i="1"/>
  <c r="G19" i="1" s="1"/>
  <c r="F7" i="1"/>
  <c r="G7" i="1" s="1"/>
  <c r="H19" i="1" l="1"/>
  <c r="H7" i="1"/>
  <c r="F20" i="1"/>
  <c r="G20" i="1" s="1"/>
  <c r="F18" i="1"/>
  <c r="F5" i="1"/>
  <c r="G18" i="1" l="1"/>
  <c r="H18" i="1" s="1"/>
  <c r="G5" i="1"/>
  <c r="F21" i="1"/>
  <c r="H20" i="1"/>
  <c r="G21" i="1" l="1"/>
  <c r="H5" i="1"/>
  <c r="H21" i="1"/>
</calcChain>
</file>

<file path=xl/sharedStrings.xml><?xml version="1.0" encoding="utf-8"?>
<sst xmlns="http://schemas.openxmlformats.org/spreadsheetml/2006/main" count="56" uniqueCount="52">
  <si>
    <t>Lp.</t>
  </si>
  <si>
    <t>Wyszczególnienie</t>
  </si>
  <si>
    <t>Wartość netto zł</t>
  </si>
  <si>
    <t>Kwota VAT</t>
  </si>
  <si>
    <t>Wartość brutto zł</t>
  </si>
  <si>
    <t>Stawka VAT</t>
  </si>
  <si>
    <t xml:space="preserve">RAZEM </t>
  </si>
  <si>
    <t>X</t>
  </si>
  <si>
    <t>……………………………………….</t>
  </si>
  <si>
    <t>…………………………………………………………………………………………………</t>
  </si>
  <si>
    <t>miejscowość, dnia</t>
  </si>
  <si>
    <t>podpis osoby uprawnionej do reprezentowania Wykonawcy</t>
  </si>
  <si>
    <t>opis</t>
  </si>
  <si>
    <t xml:space="preserve">Cena jednostkowa  / godz. / opłata roczna (netto zł) </t>
  </si>
  <si>
    <t>2.1</t>
  </si>
  <si>
    <t>2.2</t>
  </si>
  <si>
    <t xml:space="preserve">Zgodnie z wymaganiami OPZ dla Zadania I </t>
  </si>
  <si>
    <t>Zgodnie z wymaganiami OPZ dla Zadania III i IV</t>
  </si>
  <si>
    <t>Zgodnie z wymaganiami OPZ dla Zadania V</t>
  </si>
  <si>
    <t>Zgodnie z wymaganiami OPZ dla Zadania VI</t>
  </si>
  <si>
    <t>Zgodnie z wymaganiami OPZ dla Zadania VII</t>
  </si>
  <si>
    <t>Zgodnie z wymaganiami OPZ dla Zadania VIII</t>
  </si>
  <si>
    <t xml:space="preserve">Nazwa ……………………………… / producent ………. Paramerty (procesor, pamięć, dyski):  ………...  </t>
  </si>
  <si>
    <t>2.3</t>
  </si>
  <si>
    <t>2.4</t>
  </si>
  <si>
    <t>Nazwa ……………………………… / producent ………. Paramerty  ………...</t>
  </si>
  <si>
    <t>…..</t>
  </si>
  <si>
    <r>
      <t>Dostawa niezbędnego sprzętu</t>
    </r>
    <r>
      <rPr>
        <sz val="8.5"/>
        <color theme="1"/>
        <rFont val="Fira Sans"/>
        <family val="2"/>
        <charset val="238"/>
      </rPr>
      <t>, zgodnego z wymaganiami technicznymi i wydajnościowymi niezbędnymi do prawidłowego działania Systemu SOAR</t>
    </r>
  </si>
  <si>
    <t>Liczba  szt. (kpl.) / lat /  godz.</t>
  </si>
  <si>
    <t>Załacznik nr …… do SWZ</t>
  </si>
  <si>
    <t>mnazwa …………………./ prducent ………………………… sposób  licencjowania ……………………………...     / dla … oeratorów  …… użytkowników / administratorów</t>
  </si>
  <si>
    <t>Dostawa Systemu SOAR - zgodnie z wymaganiami określnymi w  pkunktach  1  - 4 oraz pkt  7 (Zadanie II) OPZ</t>
  </si>
  <si>
    <t xml:space="preserve"> Formularz cenowy KPO/ CIS-WAZ.271.7.2025</t>
  </si>
  <si>
    <t>2.2.1</t>
  </si>
  <si>
    <t xml:space="preserve">mnazwa …………………./ prducent ………………………… sposób  licencjowania ……………………………...     </t>
  </si>
  <si>
    <t>2.1.1</t>
  </si>
  <si>
    <t xml:space="preserve">mnazwa …………………./ prducent ………………………… sposób  licencjowania ……………………………...     / </t>
  </si>
  <si>
    <t>2.3.1</t>
  </si>
  <si>
    <r>
      <rPr>
        <b/>
        <sz val="8.5"/>
        <rFont val="Fira Sans"/>
        <family val="2"/>
        <charset val="238"/>
      </rPr>
      <t>Dostawa oprogramowania klasy SOAR</t>
    </r>
    <r>
      <rPr>
        <b/>
        <sz val="8.5"/>
        <color theme="1"/>
        <rFont val="Fira Sans"/>
        <family val="2"/>
        <charset val="238"/>
      </rPr>
      <t xml:space="preserve"> </t>
    </r>
    <r>
      <rPr>
        <sz val="8.5"/>
        <color theme="1"/>
        <rFont val="Fira Sans"/>
        <family val="2"/>
        <charset val="238"/>
      </rPr>
      <t xml:space="preserve">wraz z wymaganymi licencjami dla 6 operatorów SOC, w tym co najmniej 2 użytkowników o uprawnieniach administracyjnych, z zapewnieniem  wsparcia producenta, </t>
    </r>
    <r>
      <rPr>
        <b/>
        <sz val="8.5"/>
        <color theme="1"/>
        <rFont val="Fira Sans"/>
        <family val="2"/>
        <charset val="238"/>
      </rPr>
      <t xml:space="preserve">OPŁATA ZA PIERWSZY ROK </t>
    </r>
  </si>
  <si>
    <r>
      <rPr>
        <b/>
        <sz val="8.5"/>
        <rFont val="Fira Sans"/>
        <family val="2"/>
        <charset val="238"/>
      </rPr>
      <t>Dostawa oprogramowania klasy SOAR</t>
    </r>
    <r>
      <rPr>
        <sz val="8.5"/>
        <color theme="1"/>
        <rFont val="Fira Sans"/>
        <family val="2"/>
        <charset val="238"/>
      </rPr>
      <t xml:space="preserve"> wraz z wymaganymi licencjami dla 6 operatorów SOC, w tym co najmniej 2 użytkowników o uprawnieniach administracyjnych, z zapewnieniem  wsparcia producenta, </t>
    </r>
    <r>
      <rPr>
        <b/>
        <sz val="8.5"/>
        <color theme="1"/>
        <rFont val="Fira Sans"/>
        <family val="2"/>
        <charset val="238"/>
      </rPr>
      <t xml:space="preserve">OPŁATA ZA DRUGI ROK </t>
    </r>
  </si>
  <si>
    <r>
      <rPr>
        <b/>
        <sz val="8.5"/>
        <rFont val="Fira Sans"/>
        <family val="2"/>
        <charset val="238"/>
      </rPr>
      <t>Dostawa oprogramowania klasy SOAR</t>
    </r>
    <r>
      <rPr>
        <b/>
        <sz val="8.5"/>
        <color theme="1"/>
        <rFont val="Fira Sans"/>
        <family val="2"/>
        <charset val="238"/>
      </rPr>
      <t xml:space="preserve"> </t>
    </r>
    <r>
      <rPr>
        <sz val="8.5"/>
        <color theme="1"/>
        <rFont val="Fira Sans"/>
        <family val="2"/>
        <charset val="238"/>
      </rPr>
      <t xml:space="preserve">wraz z wymaganymi licencjami dla 6 operatorów SOC, w tym co najmniej 2 użytkowników o uprawnieniach administracyjnych, z zapewnieniem  wsparcia producenta, </t>
    </r>
    <r>
      <rPr>
        <b/>
        <sz val="8.5"/>
        <color theme="1"/>
        <rFont val="Fira Sans"/>
        <family val="2"/>
        <charset val="238"/>
      </rPr>
      <t xml:space="preserve">OPŁATA ZA TRZECI ROK </t>
    </r>
  </si>
  <si>
    <r>
      <rPr>
        <b/>
        <sz val="8.5"/>
        <rFont val="Fira Sans"/>
        <family val="2"/>
        <charset val="238"/>
      </rPr>
      <t>Dostawa niezbędnego sprzętu</t>
    </r>
    <r>
      <rPr>
        <sz val="8.5"/>
        <color theme="1"/>
        <rFont val="Fira Sans"/>
        <family val="2"/>
        <charset val="238"/>
      </rPr>
      <t>, zgodnego z wymaganiami technicznymi i wydajnościowymi niezbędnymi do prawidłowego działania Systemu SOAR</t>
    </r>
  </si>
  <si>
    <t>2.4.1</t>
  </si>
  <si>
    <r>
      <rPr>
        <b/>
        <sz val="8.5"/>
        <rFont val="Fira Sans"/>
        <family val="2"/>
        <charset val="238"/>
      </rPr>
      <t xml:space="preserve">Wdrożenie Systemu SOAR </t>
    </r>
    <r>
      <rPr>
        <sz val="8.5"/>
        <rFont val="Fira Sans"/>
        <family val="2"/>
        <charset val="238"/>
      </rPr>
      <t xml:space="preserve">(Instalacja i wstępna konfiguracja Systemu zgodnie z projektem technicznym)  oraz integracja z posiadanymi przez Zamawiającego systemami bezpieczeństwa </t>
    </r>
  </si>
  <si>
    <r>
      <rPr>
        <b/>
        <sz val="8.5"/>
        <rFont val="Fira Sans"/>
        <family val="2"/>
        <charset val="238"/>
      </rPr>
      <t xml:space="preserve">Optymalizacja działania Systemu SOAR </t>
    </r>
    <r>
      <rPr>
        <sz val="8.5"/>
        <rFont val="Fira Sans"/>
        <family val="2"/>
        <charset val="238"/>
      </rPr>
      <t xml:space="preserve">(Zaawansowana parametryzacja, testy, dobre praktyki, rekomendacje rozwoju). </t>
    </r>
  </si>
  <si>
    <r>
      <rPr>
        <b/>
        <sz val="8.5"/>
        <rFont val="Fira Sans"/>
        <family val="2"/>
        <charset val="238"/>
      </rPr>
      <t xml:space="preserve">Przeprowadzenie instruktażu </t>
    </r>
    <r>
      <rPr>
        <sz val="8.5"/>
        <rFont val="Fira Sans"/>
        <family val="2"/>
        <charset val="238"/>
      </rPr>
      <t xml:space="preserve">/ warsztatów z obsługi i administracji dla min. 8 operatorów i administratorów SOC. </t>
    </r>
  </si>
  <si>
    <r>
      <rPr>
        <b/>
        <sz val="8.5"/>
        <rFont val="Fira Sans"/>
        <family val="2"/>
        <charset val="238"/>
      </rPr>
      <t>Świadczenie asysty</t>
    </r>
    <r>
      <rPr>
        <sz val="8.5"/>
        <rFont val="Fira Sans"/>
        <family val="2"/>
        <charset val="238"/>
      </rPr>
      <t xml:space="preserve"> technicznej Wykonawcy</t>
    </r>
  </si>
  <si>
    <r>
      <rPr>
        <b/>
        <sz val="8.5"/>
        <rFont val="Fira Sans"/>
        <family val="2"/>
        <charset val="238"/>
      </rPr>
      <t>Opracowanie dokumentacji powykonawczej</t>
    </r>
    <r>
      <rPr>
        <sz val="8.5"/>
        <rFont val="Fira Sans"/>
        <family val="2"/>
        <charset val="238"/>
      </rPr>
      <t xml:space="preserve"> Systemu SOAR</t>
    </r>
  </si>
  <si>
    <r>
      <rPr>
        <b/>
        <sz val="8.5"/>
        <rFont val="Fira Sans"/>
        <family val="2"/>
        <charset val="238"/>
      </rPr>
      <t xml:space="preserve">Opracowanie projektu technicznego </t>
    </r>
    <r>
      <rPr>
        <sz val="8.5"/>
        <rFont val="Fira Sans"/>
        <family val="2"/>
        <charset val="238"/>
      </rPr>
      <t>Systemu SOAR</t>
    </r>
  </si>
  <si>
    <r>
      <rPr>
        <b/>
        <sz val="8.5"/>
        <rFont val="Fira Sans"/>
        <family val="2"/>
        <charset val="238"/>
      </rPr>
      <t xml:space="preserve">W przypadku zastosowania hypervisora: </t>
    </r>
    <r>
      <rPr>
        <sz val="8.5"/>
        <rFont val="Fira Sans"/>
        <family val="2"/>
        <charset val="238"/>
      </rPr>
      <t xml:space="preserve">  bezterminowe licencje Veeam Backup &amp; Replication w modelu „per procesor” (Processor License), obejmujące wszystkie gniazda procesorów we wszystkich serwerach fizycznych tworzących klaster, umożliwiające pełną integrację z systemem SOAR i realizację polityki kopii zapasowych Zamawiającego, z zapewnieniem  wsparcia producenta, </t>
    </r>
    <r>
      <rPr>
        <b/>
        <sz val="8.5"/>
        <rFont val="Fira Sans"/>
        <family val="2"/>
        <charset val="238"/>
      </rPr>
      <t xml:space="preserve">OPŁATA ZA PIERWSZY ROK </t>
    </r>
  </si>
  <si>
    <r>
      <rPr>
        <b/>
        <sz val="8.5"/>
        <rFont val="Fira Sans"/>
        <family val="2"/>
        <charset val="238"/>
      </rPr>
      <t xml:space="preserve">W przypadku zastosowania hypervisora:   </t>
    </r>
    <r>
      <rPr>
        <sz val="8.5"/>
        <rFont val="Fira Sans"/>
        <family val="2"/>
        <charset val="238"/>
      </rPr>
      <t xml:space="preserve">bezterminowe licencje Veeam Backup &amp; Replication w modelu „per procesor” (Processor License), obejmujące wszystkie gniazda procesorów we wszystkich serwerach fizycznych tworzących klaster, umożliwiające pełną integrację z systemem SOAR i realizację polityki kopii zapasowych Zamawiającego, z zapewnieniem  wsparcia producenta, </t>
    </r>
    <r>
      <rPr>
        <b/>
        <sz val="8.5"/>
        <rFont val="Fira Sans"/>
        <family val="2"/>
        <charset val="238"/>
      </rPr>
      <t xml:space="preserve">OPŁATA ZA TRZECI ROK </t>
    </r>
  </si>
  <si>
    <r>
      <rPr>
        <b/>
        <sz val="8.5"/>
        <rFont val="Fira Sans"/>
        <family val="2"/>
        <charset val="238"/>
      </rPr>
      <t xml:space="preserve">W przypadku zastosowania hypervisora:   </t>
    </r>
    <r>
      <rPr>
        <sz val="8.5"/>
        <rFont val="Fira Sans"/>
        <family val="2"/>
        <charset val="238"/>
      </rPr>
      <t xml:space="preserve">bezterminowe licencje Veeam Backup &amp; Replication w modelu „per procesor” (Processor License), obejmujące wszystkie gniazda procesorów we wszystkich serwerach fizycznych tworzących klaster, umożliwiające pełną integrację z systemem SOAR i realizację polityki kopii zapasowych Zamawiającego, z zapewnieniem  wsparcia producenta, </t>
    </r>
    <r>
      <rPr>
        <b/>
        <sz val="8.5"/>
        <rFont val="Fira Sans"/>
        <family val="2"/>
        <charset val="238"/>
      </rPr>
      <t xml:space="preserve">OPŁATA ZA DRUGI ROK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</si>
</sst>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name val="Fira Sans"/>
      <family val="2"/>
      <charset val="238"/>
    </font>
    <font>
      <i/>
      <sz val="9"/>
      <color rgb="FFFF0000"/>
      <name val="Fira Sans"/>
      <family val="2"/>
      <charset val="238"/>
    </font>
    <font>
      <b/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sz val="9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8"/>
      <name val="Fira Sans"/>
      <family val="2"/>
      <charset val="238"/>
    </font>
    <font>
      <sz val="11"/>
      <color rgb="FFFF0000"/>
      <name val="Calibri"/>
      <family val="2"/>
      <charset val="238"/>
      <scheme val="minor"/>
    </font>
    <font>
      <sz val="8.5"/>
      <color theme="1"/>
      <name val="Fira Sans"/>
      <family val="2"/>
      <charset val="238"/>
    </font>
    <font>
      <sz val="8.5"/>
      <name val="Fira Sans"/>
      <family val="2"/>
      <charset val="238"/>
    </font>
    <font>
      <b/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8.5"/>
      <name val="Fira Sans"/>
      <family val="2"/>
      <charset val="238"/>
    </font>
    <font>
      <sz val="9"/>
      <color rgb="FF00B050"/>
      <name val="Fira Sans"/>
      <family val="2"/>
      <charset val="238"/>
    </font>
    <font>
      <sz val="11"/>
      <color theme="1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/>
    <xf numFmtId="16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9" fontId="10" fillId="2" borderId="1" xfId="1" applyFont="1" applyFill="1" applyBorder="1" applyAlignment="1">
      <alignment horizontal="right" vertical="center"/>
    </xf>
    <xf numFmtId="9" fontId="10" fillId="2" borderId="1" xfId="1" applyFont="1" applyFill="1" applyBorder="1" applyAlignment="1">
      <alignment horizontal="left" vertical="center"/>
    </xf>
    <xf numFmtId="16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4" fontId="0" fillId="0" borderId="0" xfId="0" applyNumberFormat="1"/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/>
    <xf numFmtId="0" fontId="12" fillId="0" borderId="0" xfId="0" applyFont="1" applyAlignment="1">
      <alignment horizontal="left"/>
    </xf>
    <xf numFmtId="0" fontId="1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9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workbookViewId="0">
      <selection activeCell="E16" sqref="E16"/>
    </sheetView>
  </sheetViews>
  <sheetFormatPr defaultRowHeight="15" x14ac:dyDescent="0.25"/>
  <cols>
    <col min="1" max="1" width="6.42578125" customWidth="1"/>
    <col min="2" max="2" width="37" style="22" customWidth="1"/>
    <col min="3" max="3" width="22" customWidth="1"/>
    <col min="4" max="4" width="11.42578125" customWidth="1"/>
    <col min="5" max="5" width="13.140625" customWidth="1"/>
    <col min="6" max="6" width="10.5703125" customWidth="1"/>
    <col min="7" max="7" width="10.85546875" customWidth="1"/>
    <col min="8" max="8" width="13.140625" customWidth="1"/>
  </cols>
  <sheetData>
    <row r="1" spans="1:12" x14ac:dyDescent="0.25">
      <c r="B1" s="30" t="s">
        <v>32</v>
      </c>
      <c r="E1" t="s">
        <v>29</v>
      </c>
    </row>
    <row r="3" spans="1:12" ht="44.25" customHeight="1" x14ac:dyDescent="0.25">
      <c r="A3" s="1" t="s">
        <v>0</v>
      </c>
      <c r="B3" s="23" t="s">
        <v>1</v>
      </c>
      <c r="C3" s="23" t="s">
        <v>12</v>
      </c>
      <c r="D3" s="23" t="s">
        <v>28</v>
      </c>
      <c r="E3" s="23" t="s">
        <v>13</v>
      </c>
      <c r="F3" s="23" t="s">
        <v>2</v>
      </c>
      <c r="G3" s="23" t="s">
        <v>3</v>
      </c>
      <c r="H3" s="29" t="s">
        <v>4</v>
      </c>
    </row>
    <row r="4" spans="1:12" x14ac:dyDescent="0.25">
      <c r="A4" s="32"/>
      <c r="B4" s="33"/>
      <c r="C4" s="33"/>
      <c r="D4" s="33"/>
      <c r="E4" s="33"/>
      <c r="F4" s="34"/>
      <c r="G4" s="16" t="s">
        <v>5</v>
      </c>
      <c r="H4" s="17">
        <v>0.23</v>
      </c>
    </row>
    <row r="5" spans="1:12" ht="35.25" customHeight="1" x14ac:dyDescent="0.25">
      <c r="A5" s="2">
        <v>1</v>
      </c>
      <c r="B5" s="24" t="s">
        <v>48</v>
      </c>
      <c r="C5" s="3" t="s">
        <v>16</v>
      </c>
      <c r="D5" s="2">
        <v>1</v>
      </c>
      <c r="E5" s="4"/>
      <c r="F5" s="5">
        <f>D5*E5</f>
        <v>0</v>
      </c>
      <c r="G5" s="5">
        <f>F5*$H$4</f>
        <v>0</v>
      </c>
      <c r="H5" s="6">
        <f>F5+G5</f>
        <v>0</v>
      </c>
      <c r="K5" s="21"/>
    </row>
    <row r="6" spans="1:12" ht="23.25" customHeight="1" x14ac:dyDescent="0.25">
      <c r="A6" s="2">
        <v>2</v>
      </c>
      <c r="B6" s="36" t="s">
        <v>31</v>
      </c>
      <c r="C6" s="37"/>
      <c r="D6" s="37"/>
      <c r="E6" s="37"/>
      <c r="F6" s="37"/>
      <c r="G6" s="37"/>
      <c r="H6" s="38"/>
    </row>
    <row r="7" spans="1:12" ht="73.5" customHeight="1" x14ac:dyDescent="0.25">
      <c r="A7" s="18" t="s">
        <v>14</v>
      </c>
      <c r="B7" s="24" t="s">
        <v>38</v>
      </c>
      <c r="C7" s="24" t="s">
        <v>30</v>
      </c>
      <c r="D7" s="31"/>
      <c r="E7" s="4"/>
      <c r="F7" s="5">
        <f>D7*E7</f>
        <v>0</v>
      </c>
      <c r="G7" s="5">
        <f>F7*$H$4</f>
        <v>0</v>
      </c>
      <c r="H7" s="6">
        <f>F7+G7</f>
        <v>0</v>
      </c>
      <c r="K7" s="21"/>
      <c r="L7" s="39"/>
    </row>
    <row r="8" spans="1:12" ht="105.75" customHeight="1" x14ac:dyDescent="0.25">
      <c r="A8" s="18" t="s">
        <v>35</v>
      </c>
      <c r="B8" s="24" t="s">
        <v>49</v>
      </c>
      <c r="C8" s="24" t="s">
        <v>36</v>
      </c>
      <c r="D8" s="31"/>
      <c r="E8" s="4"/>
      <c r="F8" s="5">
        <f>D8*E8</f>
        <v>0</v>
      </c>
      <c r="G8" s="5">
        <f>F8*$H$4</f>
        <v>0</v>
      </c>
      <c r="H8" s="6">
        <f>F8+G8</f>
        <v>0</v>
      </c>
      <c r="K8" s="21"/>
    </row>
    <row r="9" spans="1:12" ht="75.75" customHeight="1" x14ac:dyDescent="0.25">
      <c r="A9" s="18" t="s">
        <v>15</v>
      </c>
      <c r="B9" s="24" t="s">
        <v>39</v>
      </c>
      <c r="C9" s="24" t="s">
        <v>30</v>
      </c>
      <c r="D9" s="31"/>
      <c r="E9" s="4"/>
      <c r="F9" s="5">
        <f t="shared" ref="F9:F11" si="0">D9*E9</f>
        <v>0</v>
      </c>
      <c r="G9" s="5">
        <f>F9*$H$4</f>
        <v>0</v>
      </c>
      <c r="H9" s="6">
        <f t="shared" ref="H9:H11" si="1">F9+G9</f>
        <v>0</v>
      </c>
      <c r="K9" s="21"/>
    </row>
    <row r="10" spans="1:12" ht="100.5" customHeight="1" x14ac:dyDescent="0.25">
      <c r="A10" s="18" t="s">
        <v>33</v>
      </c>
      <c r="B10" s="24" t="s">
        <v>51</v>
      </c>
      <c r="C10" s="24" t="s">
        <v>34</v>
      </c>
      <c r="D10" s="31"/>
      <c r="E10" s="4"/>
      <c r="F10" s="5">
        <f t="shared" ref="F10" si="2">D10*E10</f>
        <v>0</v>
      </c>
      <c r="G10" s="5">
        <f>F10*$H$4</f>
        <v>0</v>
      </c>
      <c r="H10" s="6">
        <f t="shared" ref="H10" si="3">F10+G10</f>
        <v>0</v>
      </c>
      <c r="K10" s="21"/>
    </row>
    <row r="11" spans="1:12" ht="75.75" customHeight="1" x14ac:dyDescent="0.25">
      <c r="A11" s="18" t="s">
        <v>23</v>
      </c>
      <c r="B11" s="24" t="s">
        <v>40</v>
      </c>
      <c r="C11" s="24" t="s">
        <v>30</v>
      </c>
      <c r="D11" s="31"/>
      <c r="E11" s="4"/>
      <c r="F11" s="5">
        <f t="shared" si="0"/>
        <v>0</v>
      </c>
      <c r="G11" s="5">
        <f t="shared" ref="G11:G20" si="4">F11*$H$4</f>
        <v>0</v>
      </c>
      <c r="H11" s="6">
        <f t="shared" si="1"/>
        <v>0</v>
      </c>
      <c r="K11" s="21"/>
    </row>
    <row r="12" spans="1:12" ht="104.25" customHeight="1" x14ac:dyDescent="0.25">
      <c r="A12" s="18" t="s">
        <v>37</v>
      </c>
      <c r="B12" s="24" t="s">
        <v>50</v>
      </c>
      <c r="C12" s="24" t="s">
        <v>34</v>
      </c>
      <c r="D12" s="31"/>
      <c r="E12" s="4"/>
      <c r="F12" s="5">
        <f t="shared" ref="F12" si="5">D12*E12</f>
        <v>0</v>
      </c>
      <c r="G12" s="5">
        <f t="shared" ref="G12" si="6">F12*$H$4</f>
        <v>0</v>
      </c>
      <c r="H12" s="6">
        <f t="shared" ref="H12" si="7">F12+G12</f>
        <v>0</v>
      </c>
      <c r="K12" s="21"/>
    </row>
    <row r="13" spans="1:12" ht="56.25" customHeight="1" x14ac:dyDescent="0.25">
      <c r="A13" s="19" t="s">
        <v>24</v>
      </c>
      <c r="B13" s="25" t="s">
        <v>41</v>
      </c>
      <c r="C13" s="3" t="s">
        <v>22</v>
      </c>
      <c r="D13" s="31">
        <v>1</v>
      </c>
      <c r="E13" s="4"/>
      <c r="F13" s="5">
        <f>D7*E7</f>
        <v>0</v>
      </c>
      <c r="G13" s="5">
        <f t="shared" si="4"/>
        <v>0</v>
      </c>
      <c r="H13" s="6">
        <f>F13+G13</f>
        <v>0</v>
      </c>
      <c r="I13" s="20"/>
      <c r="K13" s="21"/>
    </row>
    <row r="14" spans="1:12" ht="51" customHeight="1" x14ac:dyDescent="0.25">
      <c r="A14" s="19" t="s">
        <v>42</v>
      </c>
      <c r="B14" s="25" t="s">
        <v>27</v>
      </c>
      <c r="C14" s="3" t="s">
        <v>25</v>
      </c>
      <c r="D14" s="31"/>
      <c r="E14" s="4"/>
      <c r="F14" s="5">
        <f>D9*E9</f>
        <v>0</v>
      </c>
      <c r="G14" s="5">
        <f t="shared" si="4"/>
        <v>0</v>
      </c>
      <c r="H14" s="6">
        <f>F14+G14</f>
        <v>0</v>
      </c>
      <c r="I14" s="20"/>
      <c r="K14" s="21"/>
    </row>
    <row r="15" spans="1:12" ht="36.75" customHeight="1" x14ac:dyDescent="0.25">
      <c r="A15" s="19" t="s">
        <v>26</v>
      </c>
      <c r="B15" s="25"/>
      <c r="C15" s="3" t="s">
        <v>25</v>
      </c>
      <c r="D15" s="31"/>
      <c r="E15" s="4"/>
      <c r="F15" s="5">
        <f>D15*E15</f>
        <v>0</v>
      </c>
      <c r="G15" s="5">
        <f t="shared" si="4"/>
        <v>0</v>
      </c>
      <c r="H15" s="6">
        <f>F15+G15</f>
        <v>0</v>
      </c>
      <c r="I15" s="20"/>
      <c r="K15" s="21"/>
    </row>
    <row r="16" spans="1:12" ht="60" customHeight="1" x14ac:dyDescent="0.25">
      <c r="A16" s="19">
        <v>3</v>
      </c>
      <c r="B16" s="24" t="s">
        <v>43</v>
      </c>
      <c r="C16" s="3" t="s">
        <v>17</v>
      </c>
      <c r="D16" s="2">
        <v>1</v>
      </c>
      <c r="E16" s="4"/>
      <c r="F16" s="5">
        <f>D16*E16</f>
        <v>0</v>
      </c>
      <c r="G16" s="5">
        <f t="shared" ref="G16" si="8">F16*$H$4</f>
        <v>0</v>
      </c>
      <c r="H16" s="6">
        <f>F16+G16</f>
        <v>0</v>
      </c>
      <c r="K16" s="21"/>
    </row>
    <row r="17" spans="1:14" ht="46.5" customHeight="1" x14ac:dyDescent="0.25">
      <c r="A17" s="2">
        <v>4</v>
      </c>
      <c r="B17" s="24" t="s">
        <v>44</v>
      </c>
      <c r="C17" s="3" t="s">
        <v>18</v>
      </c>
      <c r="D17" s="2">
        <v>1</v>
      </c>
      <c r="E17" s="4"/>
      <c r="F17" s="5">
        <f>D16*E16</f>
        <v>0</v>
      </c>
      <c r="G17" s="5">
        <f t="shared" si="4"/>
        <v>0</v>
      </c>
      <c r="H17" s="6">
        <f>F17+G17</f>
        <v>0</v>
      </c>
      <c r="K17" s="21"/>
    </row>
    <row r="18" spans="1:14" ht="33" customHeight="1" x14ac:dyDescent="0.25">
      <c r="A18" s="2">
        <v>5</v>
      </c>
      <c r="B18" s="24" t="s">
        <v>47</v>
      </c>
      <c r="C18" s="3" t="s">
        <v>19</v>
      </c>
      <c r="D18" s="2">
        <v>1</v>
      </c>
      <c r="E18" s="4"/>
      <c r="F18" s="5">
        <f t="shared" ref="F18:F20" si="9">D18*E18</f>
        <v>0</v>
      </c>
      <c r="G18" s="5">
        <f t="shared" si="4"/>
        <v>0</v>
      </c>
      <c r="H18" s="6">
        <f t="shared" ref="H18:H20" si="10">F18+G18</f>
        <v>0</v>
      </c>
      <c r="K18" s="21"/>
    </row>
    <row r="19" spans="1:14" ht="52.5" customHeight="1" x14ac:dyDescent="0.25">
      <c r="A19" s="2">
        <v>6</v>
      </c>
      <c r="B19" s="24" t="s">
        <v>45</v>
      </c>
      <c r="C19" s="3" t="s">
        <v>20</v>
      </c>
      <c r="D19" s="2">
        <v>1</v>
      </c>
      <c r="E19" s="4"/>
      <c r="F19" s="5">
        <f t="shared" si="9"/>
        <v>0</v>
      </c>
      <c r="G19" s="5">
        <f t="shared" si="4"/>
        <v>0</v>
      </c>
      <c r="H19" s="6">
        <f t="shared" si="10"/>
        <v>0</v>
      </c>
      <c r="J19" s="21"/>
      <c r="K19" s="21"/>
    </row>
    <row r="20" spans="1:14" ht="34.5" customHeight="1" x14ac:dyDescent="0.25">
      <c r="A20" s="2">
        <v>7</v>
      </c>
      <c r="B20" s="24" t="s">
        <v>46</v>
      </c>
      <c r="C20" s="3" t="s">
        <v>21</v>
      </c>
      <c r="D20" s="2">
        <v>144</v>
      </c>
      <c r="E20" s="4"/>
      <c r="F20" s="5">
        <f t="shared" si="9"/>
        <v>0</v>
      </c>
      <c r="G20" s="5">
        <f t="shared" si="4"/>
        <v>0</v>
      </c>
      <c r="H20" s="6">
        <f t="shared" si="10"/>
        <v>0</v>
      </c>
      <c r="J20" s="21"/>
      <c r="K20" s="21"/>
      <c r="L20" s="21"/>
    </row>
    <row r="21" spans="1:14" ht="22.5" customHeight="1" x14ac:dyDescent="0.25">
      <c r="A21" s="35" t="s">
        <v>6</v>
      </c>
      <c r="B21" s="35"/>
      <c r="C21" s="35"/>
      <c r="D21" s="35"/>
      <c r="E21" s="7" t="s">
        <v>7</v>
      </c>
      <c r="F21" s="7">
        <f>SUM(F5:F20)</f>
        <v>0</v>
      </c>
      <c r="G21" s="7">
        <f>SUM(G5:G20)</f>
        <v>0</v>
      </c>
      <c r="H21" s="7">
        <f>SUM(H5:H20)</f>
        <v>0</v>
      </c>
      <c r="K21" s="21"/>
      <c r="M21" s="21"/>
      <c r="N21" s="21"/>
    </row>
    <row r="22" spans="1:14" x14ac:dyDescent="0.25">
      <c r="A22" s="8"/>
      <c r="B22" s="26"/>
      <c r="C22" s="8"/>
      <c r="D22" s="8"/>
      <c r="E22" s="8"/>
      <c r="F22" s="8"/>
      <c r="G22" s="8"/>
      <c r="H22" s="9"/>
    </row>
    <row r="23" spans="1:14" ht="45" customHeight="1" x14ac:dyDescent="0.25">
      <c r="A23" s="10"/>
      <c r="B23" s="27" t="s">
        <v>8</v>
      </c>
      <c r="C23" s="11"/>
      <c r="D23" s="12" t="s">
        <v>9</v>
      </c>
      <c r="E23" s="10"/>
      <c r="F23" s="10"/>
      <c r="G23" s="13"/>
    </row>
    <row r="24" spans="1:14" x14ac:dyDescent="0.25">
      <c r="A24" s="10"/>
      <c r="B24" s="28" t="s">
        <v>10</v>
      </c>
      <c r="C24" s="14"/>
      <c r="D24" s="14" t="s">
        <v>11</v>
      </c>
      <c r="E24" s="10"/>
      <c r="F24" s="10"/>
      <c r="G24" s="15"/>
    </row>
    <row r="25" spans="1:14" x14ac:dyDescent="0.25">
      <c r="A25" s="14"/>
      <c r="C25" s="15"/>
      <c r="D25" s="10"/>
      <c r="E25" s="10"/>
      <c r="F25" s="10"/>
      <c r="G25" s="15"/>
    </row>
    <row r="26" spans="1:14" x14ac:dyDescent="0.25">
      <c r="A26" s="14"/>
      <c r="C26" s="15"/>
      <c r="D26" s="10"/>
      <c r="E26" s="10"/>
      <c r="F26" s="10"/>
      <c r="G26" s="15"/>
    </row>
  </sheetData>
  <mergeCells count="3">
    <mergeCell ref="A4:F4"/>
    <mergeCell ref="A21:D21"/>
    <mergeCell ref="B6:H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SOAR</vt:lpstr>
      <vt:lpstr>SOAR!Tytuły_wydruku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2025-08-21T12:21:51Z</cp:lastPrinted>
  <dcterms:created xsi:type="dcterms:W3CDTF">2025-07-04T12:10:05Z</dcterms:created>
  <dcterms:modified xsi:type="dcterms:W3CDTF">2025-09-15T09:00:13Z</dcterms:modified>
</cp:coreProperties>
</file>